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k32\ShareFile\Personal Folders\US Tax Partner\Blog resources\PPP application\"/>
    </mc:Choice>
  </mc:AlternateContent>
  <xr:revisionPtr revIDLastSave="0" documentId="13_ncr:1_{45166D14-E496-4F97-9AFD-3FE67946D6BE}" xr6:coauthVersionLast="45" xr6:coauthVersionMax="45" xr10:uidLastSave="{00000000-0000-0000-0000-000000000000}"/>
  <bookViews>
    <workbookView xWindow="-110" yWindow="-110" windowWidth="19420" windowHeight="10420" xr2:uid="{4C905D34-A98B-4D1B-A0D7-2CE8FF5967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C25" i="1"/>
  <c r="C27" i="1" l="1"/>
  <c r="C30" i="1" s="1"/>
  <c r="C31" i="1" s="1"/>
  <c r="C34" i="1" s="1"/>
</calcChain>
</file>

<file path=xl/sharedStrings.xml><?xml version="1.0" encoding="utf-8"?>
<sst xmlns="http://schemas.openxmlformats.org/spreadsheetml/2006/main" count="65" uniqueCount="57">
  <si>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</si>
  <si>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</si>
  <si>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</si>
  <si>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</si>
  <si>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</si>
  <si>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</si>
  <si>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</si>
  <si>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</si>
  <si>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</si>
  <si>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</si>
  <si>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</si>
  <si>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</si>
  <si>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+</t>
  </si>
  <si>
    <t>-</t>
  </si>
  <si>
    <t>Total payroll</t>
  </si>
  <si>
    <t>12개월 전 한달</t>
  </si>
  <si>
    <t>11개월 전 한달</t>
  </si>
  <si>
    <t>PPP 신청일:</t>
  </si>
  <si>
    <t>(예시)</t>
  </si>
  <si>
    <t xml:space="preserve">PPP 신청일로부터, </t>
  </si>
  <si>
    <t>10개월 전 한달</t>
  </si>
  <si>
    <t>9개월 전 한달</t>
  </si>
  <si>
    <t>8개월 전 한달</t>
  </si>
  <si>
    <t>7개월 전 한달</t>
  </si>
  <si>
    <t>6개월 전 한달</t>
  </si>
  <si>
    <t>5개월 전 한달</t>
  </si>
  <si>
    <t>4개월 전 한달</t>
  </si>
  <si>
    <t>3개월 전 한달</t>
  </si>
  <si>
    <t>2개월 전 한달</t>
  </si>
  <si>
    <t>직전 한달</t>
  </si>
  <si>
    <t>https://home.treasury.gov/policy-issues/top-priorities/cares-act/assistance-for-small-businesses</t>
  </si>
  <si>
    <t>* 문의는 이메일로만 받습니다.</t>
  </si>
  <si>
    <t>support@kangcpa.com</t>
  </si>
  <si>
    <t>* 금융기관에 따라서 일자 구별 없이 월별로만 계산하기를 요구할 수도 있음 (예: 4월, 5월…)</t>
  </si>
  <si>
    <r>
      <t xml:space="preserve">* 이용과 배포는 자유롭게 할 수 있으나 Calculation 각 항목의 내용은 각자 상황에 따라 다르므로 반드시 </t>
    </r>
    <r>
      <rPr>
        <b/>
        <sz val="9"/>
        <color rgb="FFFF0000"/>
        <rFont val="Calibri"/>
        <family val="2"/>
        <scheme val="minor"/>
      </rPr>
      <t>PPP instruction</t>
    </r>
    <r>
      <rPr>
        <b/>
        <sz val="9"/>
        <color theme="1"/>
        <rFont val="Calibri"/>
        <family val="2"/>
        <scheme val="minor"/>
      </rPr>
      <t>을 재확인하시고 담당 회계사와 상담을 하시기 바랍니다.</t>
    </r>
  </si>
  <si>
    <t>Payment of state and local taxes assessed on
compensation of employees;</t>
  </si>
  <si>
    <r>
      <t xml:space="preserve">Compensation of an employee whose principal place of residence is </t>
    </r>
    <r>
      <rPr>
        <b/>
        <sz val="10"/>
        <color theme="1"/>
        <rFont val="Calibri"/>
        <family val="2"/>
        <scheme val="minor"/>
      </rPr>
      <t>outside of the United States;</t>
    </r>
  </si>
  <si>
    <r>
      <t xml:space="preserve">compensation of an individual employee in excess of an annual salary of </t>
    </r>
    <r>
      <rPr>
        <b/>
        <sz val="10"/>
        <color theme="1"/>
        <rFont val="Calibri"/>
        <family val="2"/>
        <scheme val="minor"/>
      </rPr>
      <t>$100,000</t>
    </r>
    <r>
      <rPr>
        <sz val="10"/>
        <color theme="1"/>
        <rFont val="Calibri"/>
        <family val="2"/>
        <scheme val="minor"/>
      </rPr>
      <t>, prorated as necessary;</t>
    </r>
  </si>
  <si>
    <r>
      <rPr>
        <b/>
        <sz val="10"/>
        <color theme="1"/>
        <rFont val="Calibri"/>
        <family val="2"/>
        <scheme val="minor"/>
      </rPr>
      <t>Federal employment taxes</t>
    </r>
    <r>
      <rPr>
        <sz val="10"/>
        <color theme="1"/>
        <rFont val="Calibri"/>
        <family val="2"/>
        <scheme val="minor"/>
      </rPr>
      <t xml:space="preserve"> imposed or withheld </t>
    </r>
    <r>
      <rPr>
        <b/>
        <sz val="10"/>
        <color theme="1"/>
        <rFont val="Calibri"/>
        <family val="2"/>
        <scheme val="minor"/>
      </rPr>
      <t>between 2/15/20 and 6/30/20</t>
    </r>
    <r>
      <rPr>
        <sz val="10"/>
        <color theme="1"/>
        <rFont val="Calibri"/>
        <family val="2"/>
        <scheme val="minor"/>
      </rPr>
      <t xml:space="preserve">, including the </t>
    </r>
    <r>
      <rPr>
        <b/>
        <sz val="10"/>
        <color theme="1"/>
        <rFont val="Calibri"/>
        <family val="2"/>
        <scheme val="minor"/>
      </rPr>
      <t>employee’s and employer’s share of FICA</t>
    </r>
    <r>
      <rPr>
        <sz val="10"/>
        <color theme="1"/>
        <rFont val="Calibri"/>
        <family val="2"/>
        <scheme val="minor"/>
      </rPr>
      <t xml:space="preserve"> and Railroad Retirement Act taxes, and </t>
    </r>
    <r>
      <rPr>
        <b/>
        <sz val="10"/>
        <color theme="1"/>
        <rFont val="Calibri"/>
        <family val="2"/>
        <scheme val="minor"/>
      </rPr>
      <t>income taxes required to be withheld from employees;</t>
    </r>
  </si>
  <si>
    <r>
      <rPr>
        <b/>
        <sz val="10"/>
        <color theme="1"/>
        <rFont val="Calibri"/>
        <family val="2"/>
        <scheme val="minor"/>
      </rPr>
      <t>Qualified sick and family leave wages</t>
    </r>
    <r>
      <rPr>
        <sz val="10"/>
        <color theme="1"/>
        <rFont val="Calibri"/>
        <family val="2"/>
        <scheme val="minor"/>
      </rPr>
      <t xml:space="preserve"> for which a </t>
    </r>
    <r>
      <rPr>
        <b/>
        <sz val="10"/>
        <color theme="1"/>
        <rFont val="Calibri"/>
        <family val="2"/>
        <scheme val="minor"/>
      </rPr>
      <t>credit is allowed</t>
    </r>
    <r>
      <rPr>
        <sz val="10"/>
        <color theme="1"/>
        <rFont val="Calibri"/>
        <family val="2"/>
        <scheme val="minor"/>
      </rPr>
      <t xml:space="preserve"> under sections 7001 and 7003 of the </t>
    </r>
    <r>
      <rPr>
        <b/>
        <sz val="10"/>
        <color theme="1"/>
        <rFont val="Calibri"/>
        <family val="2"/>
        <scheme val="minor"/>
      </rPr>
      <t>Families First Coronavirus Response Act</t>
    </r>
  </si>
  <si>
    <t>Average monthly payroll costs</t>
  </si>
  <si>
    <t>* PPP AMOUNT CALCULATION</t>
  </si>
  <si>
    <t>* Average montyly payroll costs</t>
  </si>
  <si>
    <t>* Dept of Treasury PPP website (Instructions etc):</t>
  </si>
  <si>
    <r>
      <rPr>
        <b/>
        <sz val="10"/>
        <color theme="1"/>
        <rFont val="Calibri"/>
        <family val="2"/>
        <scheme val="minor"/>
      </rPr>
      <t>Cash tips</t>
    </r>
    <r>
      <rPr>
        <sz val="10"/>
        <color theme="1"/>
        <rFont val="Calibri"/>
        <family val="2"/>
        <scheme val="minor"/>
      </rPr>
      <t xml:space="preserve"> or the equivalent (based on employer records of past tips or, in the absence of such records, a reasonable, good-faith employer estimate of such tips);</t>
    </r>
  </si>
  <si>
    <r>
      <t xml:space="preserve">Payment for </t>
    </r>
    <r>
      <rPr>
        <b/>
        <sz val="10"/>
        <color theme="1"/>
        <rFont val="Calibri"/>
        <family val="2"/>
        <scheme val="minor"/>
      </rPr>
      <t>vacation, parental, family, medical, or sick leave</t>
    </r>
    <r>
      <rPr>
        <sz val="10"/>
        <color theme="1"/>
        <rFont val="Calibri"/>
        <family val="2"/>
        <scheme val="minor"/>
      </rPr>
      <t>; allowance for separation or dismissal;</t>
    </r>
  </si>
  <si>
    <r>
      <rPr>
        <b/>
        <sz val="10"/>
        <color theme="1"/>
        <rFont val="Calibri"/>
        <family val="2"/>
        <scheme val="minor"/>
      </rPr>
      <t>Employee benefits</t>
    </r>
    <r>
      <rPr>
        <sz val="10"/>
        <color theme="1"/>
        <rFont val="Calibri"/>
        <family val="2"/>
        <scheme val="minor"/>
      </rPr>
      <t xml:space="preserve"> consisting of </t>
    </r>
    <r>
      <rPr>
        <b/>
        <sz val="10"/>
        <color theme="1"/>
        <rFont val="Calibri"/>
        <family val="2"/>
        <scheme val="minor"/>
      </rPr>
      <t>group health care coverage</t>
    </r>
    <r>
      <rPr>
        <sz val="10"/>
        <color theme="1"/>
        <rFont val="Calibri"/>
        <family val="2"/>
        <scheme val="minor"/>
      </rPr>
      <t xml:space="preserve">, including insurance premiums, and </t>
    </r>
    <r>
      <rPr>
        <b/>
        <sz val="10"/>
        <color theme="1"/>
        <rFont val="Calibri"/>
        <family val="2"/>
        <scheme val="minor"/>
      </rPr>
      <t>retirement</t>
    </r>
    <r>
      <rPr>
        <sz val="10"/>
        <color theme="1"/>
        <rFont val="Calibri"/>
        <family val="2"/>
        <scheme val="minor"/>
      </rPr>
      <t>;</t>
    </r>
  </si>
  <si>
    <t>x</t>
  </si>
  <si>
    <r>
      <rPr>
        <b/>
        <sz val="11"/>
        <color theme="1"/>
        <rFont val="Calibri"/>
        <family val="2"/>
        <scheme val="minor"/>
      </rPr>
      <t xml:space="preserve">If want refinancing, </t>
    </r>
    <r>
      <rPr>
        <sz val="11"/>
        <color theme="1"/>
        <rFont val="Calibri"/>
        <family val="2"/>
        <scheme val="minor"/>
      </rPr>
      <t>add EIDL (made 1/31/20 - 4/3/20), less “advance” amount under an EIDL COVID-19 loan</t>
    </r>
  </si>
  <si>
    <t>(최대 한도 $10 million)</t>
  </si>
  <si>
    <t>Expected Total PPP Loan Amount</t>
  </si>
  <si>
    <t>www.facebook.com/kangcpas</t>
  </si>
  <si>
    <t>카카오톡채널 (ID: kangcpa)</t>
  </si>
  <si>
    <t>* 경기부양책 및 세법변경에 대한 업데이트는 페이스북/카톡 채널에 공지.</t>
  </si>
  <si>
    <r>
      <t xml:space="preserve">* 이 Calculation tool은 4/5일 현재 </t>
    </r>
    <r>
      <rPr>
        <b/>
        <sz val="9"/>
        <color theme="1"/>
        <rFont val="Calibri"/>
        <family val="2"/>
        <scheme val="minor"/>
      </rPr>
      <t>Paycheck Protection Program interim final rule</t>
    </r>
    <r>
      <rPr>
        <sz val="9"/>
        <color theme="1"/>
        <rFont val="Calibri"/>
        <family val="2"/>
        <scheme val="minor"/>
      </rPr>
      <t xml:space="preserve">에 따라 제작된 것입니다. </t>
    </r>
    <r>
      <rPr>
        <b/>
        <sz val="9"/>
        <color theme="1"/>
        <rFont val="Calibri"/>
        <family val="2"/>
        <scheme val="minor"/>
      </rPr>
      <t>(Self-employed와 Seasonal은 적용 안됨)</t>
    </r>
  </si>
  <si>
    <t>(4/6/19 - 5/5/19)</t>
  </si>
  <si>
    <r>
      <rPr>
        <b/>
        <sz val="10"/>
        <color theme="1"/>
        <rFont val="Calibri"/>
        <family val="2"/>
        <scheme val="minor"/>
      </rPr>
      <t>Gross Pay: Salary, wages, commissions</t>
    </r>
    <r>
      <rPr>
        <sz val="10"/>
        <color theme="1"/>
        <rFont val="Calibri"/>
        <family val="2"/>
        <scheme val="minor"/>
      </rPr>
      <t>, or similar compensation;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</si>
</sst>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3333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3333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43" fontId="6" fillId="0" borderId="0" xfId="1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12" fillId="0" borderId="0" xfId="2" applyFont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43" fontId="0" fillId="0" borderId="0" xfId="1" applyFont="1" applyProtection="1">
      <protection locked="0"/>
    </xf>
    <xf numFmtId="0" fontId="17" fillId="0" borderId="0" xfId="0" applyFont="1" applyProtection="1">
      <protection locked="0"/>
    </xf>
    <xf numFmtId="43" fontId="17" fillId="0" borderId="0" xfId="1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Protection="1"/>
    <xf numFmtId="0" fontId="5" fillId="0" borderId="0" xfId="0" applyFont="1" applyAlignment="1" applyProtection="1"/>
    <xf numFmtId="0" fontId="11" fillId="0" borderId="0" xfId="0" applyFont="1" applyAlignment="1" applyProtection="1"/>
    <xf numFmtId="0" fontId="5" fillId="0" borderId="0" xfId="0" applyFont="1" applyProtection="1"/>
    <xf numFmtId="0" fontId="13" fillId="0" borderId="0" xfId="0" applyFont="1" applyAlignment="1" applyProtection="1"/>
    <xf numFmtId="0" fontId="8" fillId="0" borderId="0" xfId="0" applyFont="1" applyAlignment="1" applyProtection="1">
      <alignment horizontal="right"/>
    </xf>
    <xf numFmtId="0" fontId="6" fillId="0" borderId="0" xfId="0" applyFont="1" applyProtection="1"/>
    <xf numFmtId="0" fontId="9" fillId="0" borderId="0" xfId="0" applyFont="1" applyAlignment="1" applyProtection="1">
      <alignment horizontal="right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19" fillId="0" borderId="0" xfId="0" applyFont="1" applyProtection="1"/>
    <xf numFmtId="0" fontId="19" fillId="2" borderId="0" xfId="0" applyFont="1" applyFill="1" applyAlignment="1" applyProtection="1"/>
    <xf numFmtId="0" fontId="17" fillId="0" borderId="0" xfId="0" applyFont="1" applyProtection="1"/>
    <xf numFmtId="0" fontId="18" fillId="0" borderId="0" xfId="0" applyFont="1" applyProtection="1"/>
    <xf numFmtId="0" fontId="21" fillId="0" borderId="0" xfId="0" applyFont="1" applyAlignment="1" applyProtection="1"/>
    <xf numFmtId="0" fontId="0" fillId="0" borderId="0" xfId="0" applyAlignment="1" applyProtection="1"/>
    <xf numFmtId="0" fontId="0" fillId="0" borderId="0" xfId="0" quotePrefix="1" applyAlignment="1" applyProtection="1">
      <alignment wrapText="1"/>
    </xf>
    <xf numFmtId="0" fontId="15" fillId="0" borderId="0" xfId="0" applyFont="1" applyProtection="1"/>
    <xf numFmtId="0" fontId="12" fillId="0" borderId="0" xfId="2" applyFont="1" applyProtection="1"/>
    <xf numFmtId="0" fontId="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7" fillId="0" borderId="0" xfId="0" applyFont="1" applyAlignment="1" applyProtection="1">
      <alignment horizontal="center"/>
    </xf>
    <xf numFmtId="43" fontId="19" fillId="0" borderId="0" xfId="1" applyFont="1" applyProtection="1"/>
    <xf numFmtId="43" fontId="19" fillId="3" borderId="0" xfId="1" applyFont="1" applyFill="1" applyProtection="1"/>
    <xf numFmtId="43" fontId="0" fillId="0" borderId="0" xfId="0" applyNumberFormat="1" applyProtection="1"/>
    <xf numFmtId="43" fontId="0" fillId="4" borderId="0" xfId="0" applyNumberFormat="1" applyFill="1" applyProtection="1">
      <protection locked="0"/>
    </xf>
    <xf numFmtId="0" fontId="3" fillId="0" borderId="0" xfId="0" quotePrefix="1" applyFont="1" applyAlignment="1" applyProtection="1">
      <alignment horizontal="left"/>
    </xf>
    <xf numFmtId="0" fontId="0" fillId="5" borderId="0" xfId="0" applyFill="1" applyProtection="1"/>
    <xf numFmtId="0" fontId="22" fillId="0" borderId="0" xfId="0" applyFont="1" applyProtection="1"/>
    <xf numFmtId="0" fontId="20" fillId="0" borderId="0" xfId="0" quotePrefix="1" applyFont="1" applyAlignment="1" applyProtection="1">
      <alignment horizontal="center" vertical="center"/>
    </xf>
    <xf numFmtId="0" fontId="16" fillId="0" borderId="0" xfId="0" quotePrefix="1" applyFont="1" applyAlignment="1" applyProtection="1">
      <alignment horizontal="center" vertical="center"/>
    </xf>
    <xf numFmtId="0" fontId="23" fillId="0" borderId="0" xfId="0" applyFont="1" applyAlignment="1" applyProtection="1">
      <alignment horizontal="right"/>
    </xf>
    <xf numFmtId="14" fontId="5" fillId="2" borderId="0" xfId="0" applyNumberFormat="1" applyFont="1" applyFill="1" applyProtection="1">
      <protection locked="0"/>
    </xf>
    <xf numFmtId="0" fontId="22" fillId="0" borderId="0" xfId="0" applyFont="1" applyProtection="1">
      <protection locked="0"/>
    </xf>
    <xf numFmtId="0" fontId="21" fillId="0" borderId="1" xfId="0" applyFont="1" applyBorder="1" applyProtection="1"/>
    <xf numFmtId="43" fontId="21" fillId="2" borderId="2" xfId="0" applyNumberFormat="1" applyFont="1" applyFill="1" applyBorder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3333FF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25402</xdr:rowOff>
    </xdr:from>
    <xdr:to>
      <xdr:col>1</xdr:col>
      <xdr:colOff>1549400</xdr:colOff>
      <xdr:row>3</xdr:row>
      <xdr:rowOff>19177</xdr:rowOff>
    </xdr:to>
    <xdr:pic>
      <xdr:nvPicPr>
        <xdr:cNvPr id="2" name="Picture 1" descr="절세/회계/투자 전략, 비즈니스 성장, 마케팅 비법 – Kang &amp; Co PWM">
          <a:extLst>
            <a:ext uri="{FF2B5EF4-FFF2-40B4-BE49-F238E27FC236}">
              <a16:creationId xmlns:a16="http://schemas.microsoft.com/office/drawing/2014/main" id="{A9F6F874-EA11-4AB5-A28C-D4144395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1" y="25402"/>
          <a:ext cx="1530349" cy="39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kangcpas" TargetMode="External"/><Relationship Id="rId2" Type="http://schemas.openxmlformats.org/officeDocument/2006/relationships/hyperlink" Target="mailto:support@kangcpa.com" TargetMode="External"/><Relationship Id="rId1" Type="http://schemas.openxmlformats.org/officeDocument/2006/relationships/hyperlink" Target="https://home.treasury.gov/policy-issues/top-priorities/cares-act/assistance-for-small-businesse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f.kakao.com/_xegNXx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89664-A8A6-49AD-8561-67CBF331EB82}">
  <dimension ref="A1:N35"/>
  <sheetViews>
    <sheetView tabSelected="1" zoomScaleNormal="100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E16" sqref="E16"/>
    </sheetView>
  </sheetViews>
  <sheetFormatPr defaultRowHeight="14.5" x14ac:dyDescent="0.35"/>
  <cols>
    <col min="1" max="1" width="3.6328125" style="11" customWidth="1"/>
    <col min="2" max="2" width="40.1796875" style="11" customWidth="1"/>
    <col min="3" max="3" width="15.36328125" style="2" customWidth="1"/>
    <col min="4" max="14" width="13.36328125" style="2" customWidth="1"/>
    <col min="15" max="15" width="4.453125" style="2" customWidth="1"/>
    <col min="16" max="16" width="14.26953125" style="2" bestFit="1" customWidth="1"/>
    <col min="17" max="17" width="3.08984375" style="2" customWidth="1"/>
    <col min="18" max="18" width="11.1796875" style="2" bestFit="1" customWidth="1"/>
    <col min="19" max="16384" width="8.7265625" style="2"/>
  </cols>
  <sheetData>
    <row r="1" spans="1:14" s="11" customFormat="1" ht="10.5" customHeight="1" x14ac:dyDescent="0.35">
      <c r="B1" s="39"/>
    </row>
    <row r="2" spans="1:14" s="11" customFormat="1" ht="10.5" customHeight="1" x14ac:dyDescent="0.35">
      <c r="B2" s="39"/>
    </row>
    <row r="3" spans="1:14" s="11" customFormat="1" ht="10.5" customHeight="1" x14ac:dyDescent="0.35">
      <c r="B3" s="39"/>
    </row>
    <row r="4" spans="1:14" s="11" customFormat="1" ht="5" customHeight="1" x14ac:dyDescent="0.35"/>
    <row r="5" spans="1:14" x14ac:dyDescent="0.35">
      <c r="B5" s="12" t="s">
        <v>54</v>
      </c>
      <c r="C5" s="11"/>
    </row>
    <row r="6" spans="1:14" x14ac:dyDescent="0.35">
      <c r="B6" s="13" t="s">
        <v>34</v>
      </c>
      <c r="C6" s="11"/>
    </row>
    <row r="7" spans="1:14" s="3" customFormat="1" ht="12" x14ac:dyDescent="0.3">
      <c r="A7" s="14"/>
      <c r="B7" s="13" t="s">
        <v>43</v>
      </c>
      <c r="C7" s="29" t="s">
        <v>30</v>
      </c>
    </row>
    <row r="8" spans="1:14" s="3" customFormat="1" ht="12" x14ac:dyDescent="0.3">
      <c r="A8" s="14"/>
      <c r="B8" s="15" t="s">
        <v>31</v>
      </c>
      <c r="C8" s="29" t="s">
        <v>32</v>
      </c>
    </row>
    <row r="9" spans="1:14" s="3" customFormat="1" ht="12" x14ac:dyDescent="0.3">
      <c r="A9" s="14"/>
      <c r="B9" s="15" t="s">
        <v>53</v>
      </c>
      <c r="D9" s="4" t="s">
        <v>51</v>
      </c>
      <c r="F9" s="4" t="s">
        <v>52</v>
      </c>
    </row>
    <row r="10" spans="1:14" ht="8.5" customHeight="1" x14ac:dyDescent="0.35"/>
    <row r="11" spans="1:14" x14ac:dyDescent="0.35">
      <c r="B11" s="43" t="s">
        <v>17</v>
      </c>
      <c r="C11" s="44">
        <v>43926</v>
      </c>
      <c r="D11" s="45" t="s">
        <v>18</v>
      </c>
    </row>
    <row r="12" spans="1:14" x14ac:dyDescent="0.35">
      <c r="B12" s="16" t="s">
        <v>19</v>
      </c>
      <c r="C12" s="30" t="s">
        <v>15</v>
      </c>
      <c r="D12" s="30" t="s">
        <v>16</v>
      </c>
      <c r="E12" s="30" t="s">
        <v>20</v>
      </c>
      <c r="F12" s="30" t="s">
        <v>21</v>
      </c>
      <c r="G12" s="30" t="s">
        <v>22</v>
      </c>
      <c r="H12" s="30" t="s">
        <v>23</v>
      </c>
      <c r="I12" s="30" t="s">
        <v>24</v>
      </c>
      <c r="J12" s="30" t="s">
        <v>25</v>
      </c>
      <c r="K12" s="30" t="s">
        <v>26</v>
      </c>
      <c r="L12" s="30" t="s">
        <v>27</v>
      </c>
      <c r="M12" s="30" t="s">
        <v>28</v>
      </c>
      <c r="N12" s="30" t="s">
        <v>29</v>
      </c>
    </row>
    <row r="13" spans="1:14" s="5" customFormat="1" ht="13" x14ac:dyDescent="0.3">
      <c r="A13" s="17"/>
      <c r="B13" s="18" t="s">
        <v>18</v>
      </c>
      <c r="C13" s="31" t="s">
        <v>55</v>
      </c>
      <c r="D13" s="32" t="s">
        <v>33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5" customFormat="1" ht="17.5" customHeight="1" x14ac:dyDescent="0.3">
      <c r="A14" s="17"/>
      <c r="B14" s="17"/>
      <c r="C14" s="33" t="s">
        <v>0</v>
      </c>
      <c r="D14" s="33" t="s">
        <v>1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</row>
    <row r="15" spans="1:14" s="5" customFormat="1" ht="30.5" customHeight="1" x14ac:dyDescent="0.3">
      <c r="A15" s="17"/>
      <c r="B15" s="19" t="s">
        <v>56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5" customFormat="1" ht="54.5" customHeight="1" x14ac:dyDescent="0.3">
      <c r="A16" s="41" t="s">
        <v>12</v>
      </c>
      <c r="B16" s="19" t="s">
        <v>44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5" customFormat="1" ht="28" customHeight="1" x14ac:dyDescent="0.3">
      <c r="A17" s="41" t="s">
        <v>12</v>
      </c>
      <c r="B17" s="19" t="s">
        <v>45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5" customFormat="1" ht="42" customHeight="1" x14ac:dyDescent="0.3">
      <c r="A18" s="41" t="s">
        <v>12</v>
      </c>
      <c r="B18" s="19" t="s">
        <v>46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5" customFormat="1" ht="30" customHeight="1" x14ac:dyDescent="0.3">
      <c r="A19" s="41" t="s">
        <v>12</v>
      </c>
      <c r="B19" s="20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5" customFormat="1" ht="29" customHeight="1" x14ac:dyDescent="0.3">
      <c r="A20" s="42" t="s">
        <v>13</v>
      </c>
      <c r="B20" s="19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5" customFormat="1" ht="41.5" customHeight="1" x14ac:dyDescent="0.3">
      <c r="A21" s="42" t="s">
        <v>13</v>
      </c>
      <c r="B21" s="19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5" customFormat="1" ht="67.5" customHeight="1" x14ac:dyDescent="0.3">
      <c r="A22" s="42" t="s">
        <v>13</v>
      </c>
      <c r="B22" s="19" t="s">
        <v>38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5" customFormat="1" ht="43" customHeight="1" x14ac:dyDescent="0.3">
      <c r="A23" s="42" t="s">
        <v>13</v>
      </c>
      <c r="B23" s="19" t="s">
        <v>39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5" customFormat="1" ht="13" x14ac:dyDescent="0.3">
      <c r="A24" s="17"/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6" customFormat="1" ht="20.5" customHeight="1" x14ac:dyDescent="0.35">
      <c r="A25" s="21"/>
      <c r="B25" s="22" t="s">
        <v>14</v>
      </c>
      <c r="C25" s="34">
        <f>C15+C16+C17+C18+C19-C20-C21-C22-C23</f>
        <v>0</v>
      </c>
      <c r="D25" s="34">
        <f t="shared" ref="D25:N25" si="0">D15+D16+D17+D18+D19-D20-D21-D22-D23</f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4">
        <f t="shared" si="0"/>
        <v>0</v>
      </c>
      <c r="I25" s="34">
        <f t="shared" si="0"/>
        <v>0</v>
      </c>
      <c r="J25" s="34">
        <f t="shared" si="0"/>
        <v>0</v>
      </c>
      <c r="K25" s="34">
        <f t="shared" si="0"/>
        <v>0</v>
      </c>
      <c r="L25" s="34">
        <f t="shared" si="0"/>
        <v>0</v>
      </c>
      <c r="M25" s="34">
        <f t="shared" si="0"/>
        <v>0</v>
      </c>
      <c r="N25" s="34">
        <f t="shared" si="0"/>
        <v>0</v>
      </c>
    </row>
    <row r="26" spans="1:14" x14ac:dyDescent="0.3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8" customFormat="1" ht="15.5" x14ac:dyDescent="0.35">
      <c r="A27" s="23"/>
      <c r="B27" s="24" t="s">
        <v>42</v>
      </c>
      <c r="C27" s="35">
        <f>AVERAGE(C25:N25)</f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3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6.5" customHeight="1" x14ac:dyDescent="0.35">
      <c r="B29" s="25" t="s">
        <v>41</v>
      </c>
    </row>
    <row r="30" spans="1:14" x14ac:dyDescent="0.35">
      <c r="B30" s="26" t="s">
        <v>40</v>
      </c>
      <c r="C30" s="36">
        <f>C27</f>
        <v>0</v>
      </c>
    </row>
    <row r="31" spans="1:14" ht="18.5" x14ac:dyDescent="0.35">
      <c r="A31" s="41" t="s">
        <v>47</v>
      </c>
      <c r="B31" s="38">
        <v>2.5</v>
      </c>
      <c r="C31" s="36">
        <f>C30*2.5</f>
        <v>0</v>
      </c>
    </row>
    <row r="32" spans="1:14" ht="47" customHeight="1" x14ac:dyDescent="0.35">
      <c r="A32" s="41" t="s">
        <v>12</v>
      </c>
      <c r="B32" s="27" t="s">
        <v>48</v>
      </c>
      <c r="C32" s="37">
        <v>0</v>
      </c>
    </row>
    <row r="33" spans="1:3" ht="15" thickBot="1" x14ac:dyDescent="0.4"/>
    <row r="34" spans="1:3" s="10" customFormat="1" ht="19.5" thickTop="1" thickBot="1" x14ac:dyDescent="0.5">
      <c r="A34" s="28"/>
      <c r="B34" s="46" t="s">
        <v>50</v>
      </c>
      <c r="C34" s="47">
        <f>C31+C32</f>
        <v>0</v>
      </c>
    </row>
    <row r="35" spans="1:3" ht="15" thickTop="1" x14ac:dyDescent="0.35">
      <c r="B35" s="40" t="s">
        <v>49</v>
      </c>
    </row>
  </sheetData>
  <sheetProtection algorithmName="SHA-512" hashValue="LiIaZeQA41ahg3SAQMeNhABmNuhmmb2SuQ1uOvs8dBV8L73/NXio4kmYMscjckDzKCumjUmNO4ks4aRR6/dn7w==" saltValue="26X2pW5DeFZlBnb5NWyrZw==" spinCount="100000" sheet="1" objects="1" scenarios="1"/>
  <phoneticPr fontId="2" type="noConversion"/>
  <hyperlinks>
    <hyperlink ref="C7" r:id="rId1" xr:uid="{B6CAAB6D-18EA-433D-8EDC-E09987122B15}"/>
    <hyperlink ref="C8" r:id="rId2" xr:uid="{F2FFAE3C-C116-4E88-8688-83CE5FB9B9DC}"/>
    <hyperlink ref="D9" r:id="rId3" xr:uid="{CD895B8E-0483-480E-9DA7-E126708A82DE}"/>
    <hyperlink ref="F9" r:id="rId4" display="http://pf.kakao.com/_xegNXxb" xr:uid="{D09C4B5F-802F-49CE-B145-0889B7B51D32}"/>
  </hyperlinks>
  <pageMargins left="0.7" right="0.7" top="0.75" bottom="0.75" header="0.3" footer="0.3"/>
  <pageSetup paperSize="9" orientation="portrait" horizontalDpi="1200" verticalDpi="1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KANGCPA2018</dc:creator>
  <cp:lastModifiedBy>KANGCPA2018</cp:lastModifiedBy>
  <dcterms:created xsi:type="dcterms:W3CDTF">2020-04-04T19:40:28Z</dcterms:created>
  <dcterms:modified xsi:type="dcterms:W3CDTF">2020-04-08T02:38:01Z</dcterms:modified>
</cp:coreProperties>
</file>